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<sst xmlns="http://schemas.openxmlformats.org/spreadsheetml/2006/main" count="200" uniqueCount="115">
  <si>
    <t>802-99-4946</t>
  </si>
  <si>
    <t>University of Puerto Rico Mayaguez Campus, Puerto Rico 00681</t>
  </si>
  <si>
    <t>High Honors</t>
  </si>
  <si>
    <t>Science GPA</t>
  </si>
  <si>
    <t>TCCiencia 65 Ni</t>
  </si>
  <si>
    <t>Total de Cursos</t>
  </si>
  <si>
    <t>(65-66-67-68-69)</t>
  </si>
  <si>
    <t>GPA GEN 3.40</t>
  </si>
  <si>
    <t>GPA Ch 3.27</t>
  </si>
  <si>
    <t>GPA GEN 3.25</t>
  </si>
  <si>
    <t>GPA ChEng 3.25</t>
  </si>
  <si>
    <t>Curso</t>
  </si>
  <si>
    <t>Creditos</t>
  </si>
  <si>
    <t>Nota</t>
  </si>
  <si>
    <t>Valor</t>
  </si>
  <si>
    <t>ARRAY | LOGIC</t>
  </si>
  <si>
    <t>QUIM GEN |</t>
  </si>
  <si>
    <t>A</t>
  </si>
  <si>
    <t>B6*(C6)_(A,B,C,D,F)_(4,3,2,1,0)</t>
  </si>
  <si>
    <t>CALC PREC</t>
  </si>
  <si>
    <t>C</t>
  </si>
  <si>
    <t>INTER ENG |</t>
  </si>
  <si>
    <t>BASIC ESP |</t>
  </si>
  <si>
    <t>INTRO WEST CULT |</t>
  </si>
  <si>
    <t>QUIM GEN | |</t>
  </si>
  <si>
    <t>B</t>
  </si>
  <si>
    <t>BASIC ESP | |</t>
  </si>
  <si>
    <t>SPORT REC</t>
  </si>
  <si>
    <t>INTER ENG | |</t>
  </si>
  <si>
    <t>CALC |</t>
  </si>
  <si>
    <t>Rep</t>
  </si>
  <si>
    <t>D</t>
  </si>
  <si>
    <t>CALC | |</t>
  </si>
  <si>
    <t>PHYSICS |</t>
  </si>
  <si>
    <t>PHYSICS | LAB</t>
  </si>
  <si>
    <t>COMP PROG</t>
  </si>
  <si>
    <t>QUIMICA ORGANICA</t>
  </si>
  <si>
    <t>CALCULUS | | |</t>
  </si>
  <si>
    <t>F</t>
  </si>
  <si>
    <t>PHILO TEC</t>
  </si>
  <si>
    <t>QUIMICA ANALYTICA</t>
  </si>
  <si>
    <t>CALCULUS |</t>
  </si>
  <si>
    <t>PUBLIC SPEAKING</t>
  </si>
  <si>
    <t>PHILO INTRO</t>
  </si>
  <si>
    <t>CINEMA</t>
  </si>
  <si>
    <t>BIOLOGIA GENERAL |</t>
  </si>
  <si>
    <t>QUIMICA ORGANICA |</t>
  </si>
  <si>
    <t>TRANSFER TO CHEMISTRY DEPARTMENT</t>
  </si>
  <si>
    <t>BIOLOGIA GENERAL | |</t>
  </si>
  <si>
    <t>QUIMICA ORGANICA | |</t>
  </si>
  <si>
    <t>MATE ORD DIFFERENT</t>
  </si>
  <si>
    <t>INTRO WEST CULT | |</t>
  </si>
  <si>
    <t>QUIMICA ANALYTICA | |</t>
  </si>
  <si>
    <t>INVESTIGACION |</t>
  </si>
  <si>
    <t>SYNTH DRUG</t>
  </si>
  <si>
    <t>INSTRUMENTACION</t>
  </si>
  <si>
    <t>GENETICA</t>
  </si>
  <si>
    <t>INTRO SOCIAL SCIENCE</t>
  </si>
  <si>
    <t>LITERATURA PUERTO RICO</t>
  </si>
  <si>
    <t>QUIMICA FISICA |</t>
  </si>
  <si>
    <t>LITERATURA MUERTE</t>
  </si>
  <si>
    <t>PHYSICS | |</t>
  </si>
  <si>
    <t xml:space="preserve">IMMUNOLOGY </t>
  </si>
  <si>
    <t>INVESTIGACION</t>
  </si>
  <si>
    <t>QUIMICA INORGANICA</t>
  </si>
  <si>
    <t>QUIMICA FISICA | |</t>
  </si>
  <si>
    <t>QUIMICA FISICA | LAB</t>
  </si>
  <si>
    <t>BIOQUIMICA |</t>
  </si>
  <si>
    <t>BIOQUIMICA | LAB</t>
  </si>
  <si>
    <t>FISICA | LAB</t>
  </si>
  <si>
    <t>INVESTIGACION I I</t>
  </si>
  <si>
    <t>BIOQUIMICA | |</t>
  </si>
  <si>
    <t>QUIMICA FISICA | | LAB</t>
  </si>
  <si>
    <t>BIOETICA</t>
  </si>
  <si>
    <t>QUIMICA REFERENCIAS</t>
  </si>
  <si>
    <t xml:space="preserve">INVESTIGACION </t>
  </si>
  <si>
    <t>BS CHEMISTRY (3.27)</t>
  </si>
  <si>
    <t>MATERIALES INQU</t>
  </si>
  <si>
    <t>ESTATICA</t>
  </si>
  <si>
    <t>FISICA | |</t>
  </si>
  <si>
    <t>GRAFICAS |</t>
  </si>
  <si>
    <t>MICROECONOMIA |</t>
  </si>
  <si>
    <t>MATE INQU</t>
  </si>
  <si>
    <t>MOMENTUM TRANSFER</t>
  </si>
  <si>
    <t>W</t>
  </si>
  <si>
    <t>TERMO |</t>
  </si>
  <si>
    <t>Rep 3</t>
  </si>
  <si>
    <t>MATERIALES |</t>
  </si>
  <si>
    <t xml:space="preserve">ELECTRICA </t>
  </si>
  <si>
    <t>TERMO | |</t>
  </si>
  <si>
    <t>HEAT TRASFER</t>
  </si>
  <si>
    <t>Rep 4</t>
  </si>
  <si>
    <t>CHEM ENG REFERENCE</t>
  </si>
  <si>
    <t>INQU 6001</t>
  </si>
  <si>
    <t>HEAT TRANSFER</t>
  </si>
  <si>
    <t>BIOREACTOR ENG</t>
  </si>
  <si>
    <t>ESTADISTICA INQU</t>
  </si>
  <si>
    <t>MASS TRASFER</t>
  </si>
  <si>
    <t>COOP</t>
  </si>
  <si>
    <t>CHEM ENG LAB |</t>
  </si>
  <si>
    <t>CHEM ENG KINETICS</t>
  </si>
  <si>
    <t>CHEM ENG DESIGN |</t>
  </si>
  <si>
    <t xml:space="preserve">CHEM CONTROL </t>
  </si>
  <si>
    <t>CHEM ENG DESIGN | |</t>
  </si>
  <si>
    <t>CHEM ENG LAB | |</t>
  </si>
  <si>
    <t>Graduation</t>
  </si>
  <si>
    <t>Major</t>
  </si>
  <si>
    <t>Grad GPA 3.23</t>
  </si>
  <si>
    <t>ZZZ</t>
  </si>
  <si>
    <t>GPA 3.00</t>
  </si>
  <si>
    <t>TOTAL</t>
  </si>
  <si>
    <t>Total Honor Points</t>
  </si>
  <si>
    <t>Total Science Points</t>
  </si>
  <si>
    <t>Total Science Max</t>
  </si>
  <si>
    <t>Total Max Points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</si>
</sst>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 d, yyyy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color rgb="FFFF00FF"/>
      <name val="Arial"/>
      <scheme val="minor"/>
    </font>
    <font>
      <sz val="9.0"/>
      <color rgb="FF000000"/>
      <name val="&quot;Google Sans Mono&quot;"/>
    </font>
    <font>
      <color rgb="FF00FF00"/>
      <name val="Arial"/>
      <scheme val="minor"/>
    </font>
    <font>
      <b/>
      <color theme="1"/>
      <name val="Arial"/>
      <scheme val="minor"/>
    </font>
    <font>
      <strike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Fill="1" applyFont="1"/>
    <xf borderId="0" fillId="0" fontId="1" numFmtId="164" xfId="0" applyAlignment="1" applyFont="1" applyNumberForma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3" fontId="3" numFmtId="0" xfId="0" applyAlignment="1" applyFill="1" applyFont="1">
      <alignment readingOrder="0"/>
    </xf>
    <xf borderId="1" fillId="0" fontId="4" numFmtId="0" xfId="0" applyAlignment="1" applyBorder="1" applyFont="1">
      <alignment readingOrder="0"/>
    </xf>
    <xf borderId="0" fillId="4" fontId="1" numFmtId="0" xfId="0" applyFill="1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4" fontId="1" numFmtId="0" xfId="0" applyAlignment="1" applyFont="1">
      <alignment readingOrder="0"/>
    </xf>
    <xf borderId="0" fillId="0" fontId="1" numFmtId="0" xfId="0" applyFont="1"/>
    <xf borderId="0" fillId="0" fontId="6" numFmtId="0" xfId="0" applyAlignment="1" applyFont="1">
      <alignment readingOrder="0"/>
    </xf>
    <xf borderId="0" fillId="0" fontId="6" numFmtId="0" xfId="0" applyAlignment="1" applyFont="1">
      <alignment horizontal="right" readingOrder="0"/>
    </xf>
    <xf borderId="0" fillId="5" fontId="2" numFmtId="0" xfId="0" applyAlignment="1" applyFill="1" applyFont="1">
      <alignment readingOrder="0"/>
    </xf>
    <xf borderId="0" fillId="5" fontId="1" numFmtId="0" xfId="0" applyFont="1"/>
    <xf borderId="0" fillId="0" fontId="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0.88"/>
    <col customWidth="1" min="3" max="3" width="5.75"/>
    <col customWidth="1" min="5" max="6" width="14.0"/>
  </cols>
  <sheetData>
    <row r="1">
      <c r="A1" s="1" t="s">
        <v>0</v>
      </c>
      <c r="B1" s="1" t="s">
        <v>1</v>
      </c>
    </row>
    <row r="2">
      <c r="A2" s="1" t="s">
        <v>2</v>
      </c>
      <c r="B2" s="1" t="s">
        <v>3</v>
      </c>
      <c r="D2" s="2">
        <f>((D6+D7+D11+D16+D17+D18+D19+D20+D23+D24+D28+D29+D30+D32+D33+D34+D36+D37+D38+D39+D40+D43+D46+D47+D48+D49+D50+D51+D52+D53+D54+D55+D56+D57+D58+D59+D60+D64+D65+D66+D67+D68+D69+D70+D72+D73+D74+D75+D76+D78+D80+D81+D82+D83+D84+D85+D86+D87+D88+D89+D90+D91)/(E6+E7+E11+E16+E17+E18+E19+E20+E23+E24+E28+E29+E30+E32+E33+E34+E36+E37+E38+E39+E40+E43+E46+E47+E48+E49+E50+E51+E52+E53+E54+E55+E56+E57+E58+E59+E60+E64+E65+E66+E67+E68+E69+E72+E73+E74+E75+E76+E78+E80+E81+E82+E83+E84+E85+E86+E87+E88+E89+E90+E91))</f>
        <v>0.7859116022</v>
      </c>
      <c r="E2" s="2">
        <f>D2*4</f>
        <v>3.143646409</v>
      </c>
      <c r="F2" s="1" t="s">
        <v>4</v>
      </c>
      <c r="G2" s="1" t="s">
        <v>5</v>
      </c>
      <c r="H2" s="1" t="s">
        <v>6</v>
      </c>
    </row>
    <row r="3">
      <c r="B3" s="3">
        <v>38144.0</v>
      </c>
      <c r="E3" s="4">
        <v>40720.0</v>
      </c>
      <c r="F3" s="4"/>
    </row>
    <row r="4">
      <c r="A4" s="5" t="s">
        <v>7</v>
      </c>
      <c r="B4" s="1" t="s">
        <v>8</v>
      </c>
      <c r="D4" s="1" t="s">
        <v>9</v>
      </c>
      <c r="F4" s="1" t="s">
        <v>10</v>
      </c>
    </row>
    <row r="5">
      <c r="A5" s="6" t="s">
        <v>11</v>
      </c>
      <c r="B5" s="6" t="s">
        <v>12</v>
      </c>
      <c r="C5" s="6" t="s">
        <v>13</v>
      </c>
      <c r="D5" s="1" t="s">
        <v>14</v>
      </c>
      <c r="F5" s="1" t="s">
        <v>15</v>
      </c>
    </row>
    <row r="6">
      <c r="A6" s="7" t="s">
        <v>16</v>
      </c>
      <c r="B6" s="6">
        <v>4.0</v>
      </c>
      <c r="C6" s="6" t="s">
        <v>17</v>
      </c>
      <c r="D6" s="1">
        <v>16.0</v>
      </c>
      <c r="E6" s="1">
        <v>16.0</v>
      </c>
      <c r="F6" s="8" t="s">
        <v>18</v>
      </c>
    </row>
    <row r="7">
      <c r="A7" s="9" t="s">
        <v>19</v>
      </c>
      <c r="B7" s="6">
        <v>5.0</v>
      </c>
      <c r="C7" s="6" t="s">
        <v>20</v>
      </c>
      <c r="D7" s="1">
        <v>10.0</v>
      </c>
      <c r="E7" s="1">
        <v>20.0</v>
      </c>
    </row>
    <row r="8">
      <c r="A8" s="6" t="s">
        <v>21</v>
      </c>
      <c r="B8" s="6">
        <v>3.0</v>
      </c>
      <c r="C8" s="6" t="s">
        <v>17</v>
      </c>
      <c r="D8" s="1">
        <v>12.0</v>
      </c>
      <c r="E8" s="1">
        <v>12.0</v>
      </c>
    </row>
    <row r="9">
      <c r="A9" s="6" t="s">
        <v>22</v>
      </c>
      <c r="B9" s="6">
        <v>3.0</v>
      </c>
      <c r="C9" s="6" t="s">
        <v>17</v>
      </c>
      <c r="D9" s="1">
        <v>12.0</v>
      </c>
      <c r="E9" s="1">
        <v>12.0</v>
      </c>
    </row>
    <row r="10">
      <c r="A10" s="6" t="s">
        <v>23</v>
      </c>
      <c r="B10" s="6">
        <v>3.0</v>
      </c>
      <c r="C10" s="6" t="s">
        <v>17</v>
      </c>
      <c r="D10" s="1">
        <v>12.0</v>
      </c>
      <c r="E10" s="1">
        <v>12.0</v>
      </c>
    </row>
    <row r="11">
      <c r="A11" s="7" t="s">
        <v>24</v>
      </c>
      <c r="B11" s="1">
        <v>4.0</v>
      </c>
      <c r="C11" s="1" t="s">
        <v>25</v>
      </c>
      <c r="D11" s="1">
        <v>12.0</v>
      </c>
      <c r="E11" s="1">
        <v>16.0</v>
      </c>
    </row>
    <row r="12">
      <c r="A12" s="6" t="s">
        <v>26</v>
      </c>
      <c r="B12" s="1">
        <v>3.0</v>
      </c>
      <c r="C12" s="1" t="s">
        <v>20</v>
      </c>
      <c r="D12" s="1">
        <v>6.0</v>
      </c>
      <c r="E12" s="1">
        <v>12.0</v>
      </c>
    </row>
    <row r="13">
      <c r="A13" s="1" t="s">
        <v>27</v>
      </c>
      <c r="B13" s="1">
        <v>2.0</v>
      </c>
      <c r="C13" s="1" t="s">
        <v>17</v>
      </c>
      <c r="D13" s="1">
        <v>8.0</v>
      </c>
      <c r="E13" s="1">
        <v>8.0</v>
      </c>
    </row>
    <row r="14">
      <c r="A14" s="1" t="s">
        <v>28</v>
      </c>
      <c r="B14" s="1">
        <v>3.0</v>
      </c>
      <c r="C14" s="1" t="s">
        <v>17</v>
      </c>
      <c r="D14" s="1">
        <v>12.0</v>
      </c>
      <c r="E14" s="1">
        <v>12.0</v>
      </c>
    </row>
    <row r="15">
      <c r="A15" s="9" t="s">
        <v>29</v>
      </c>
      <c r="B15" s="1" t="s">
        <v>30</v>
      </c>
      <c r="C15" s="1" t="s">
        <v>31</v>
      </c>
      <c r="D15" s="10"/>
    </row>
    <row r="16">
      <c r="A16" s="9" t="s">
        <v>32</v>
      </c>
      <c r="B16" s="1">
        <v>4.0</v>
      </c>
      <c r="C16" s="1" t="s">
        <v>20</v>
      </c>
      <c r="D16" s="1">
        <v>8.0</v>
      </c>
      <c r="E16" s="1">
        <v>16.0</v>
      </c>
    </row>
    <row r="17">
      <c r="A17" s="11" t="s">
        <v>33</v>
      </c>
      <c r="B17" s="1">
        <v>4.0</v>
      </c>
      <c r="C17" s="1" t="s">
        <v>25</v>
      </c>
      <c r="D17" s="1">
        <v>12.0</v>
      </c>
      <c r="E17" s="1">
        <v>16.0</v>
      </c>
    </row>
    <row r="18">
      <c r="A18" s="11" t="s">
        <v>34</v>
      </c>
      <c r="B18" s="1">
        <v>1.0</v>
      </c>
      <c r="C18" s="1" t="s">
        <v>17</v>
      </c>
      <c r="D18" s="1">
        <v>4.0</v>
      </c>
      <c r="E18" s="1">
        <v>4.0</v>
      </c>
    </row>
    <row r="19">
      <c r="A19" s="11" t="s">
        <v>35</v>
      </c>
      <c r="B19" s="1">
        <v>3.0</v>
      </c>
      <c r="C19" s="1" t="s">
        <v>31</v>
      </c>
      <c r="D19" s="1">
        <v>3.0</v>
      </c>
      <c r="E19" s="1">
        <v>12.0</v>
      </c>
    </row>
    <row r="20">
      <c r="A20" s="11" t="s">
        <v>36</v>
      </c>
      <c r="B20" s="1">
        <v>5.0</v>
      </c>
      <c r="C20" s="1" t="s">
        <v>20</v>
      </c>
      <c r="D20" s="1">
        <v>10.0</v>
      </c>
      <c r="E20" s="1">
        <v>20.0</v>
      </c>
    </row>
    <row r="21">
      <c r="A21" s="11" t="s">
        <v>37</v>
      </c>
      <c r="B21" s="1" t="s">
        <v>30</v>
      </c>
      <c r="C21" s="1" t="s">
        <v>38</v>
      </c>
      <c r="D21" s="10"/>
    </row>
    <row r="22">
      <c r="A22" s="1" t="s">
        <v>39</v>
      </c>
      <c r="B22" s="1">
        <v>3.0</v>
      </c>
      <c r="C22" s="1" t="s">
        <v>17</v>
      </c>
      <c r="D22" s="1">
        <v>12.0</v>
      </c>
      <c r="E22" s="1">
        <v>12.0</v>
      </c>
    </row>
    <row r="23">
      <c r="A23" s="11" t="s">
        <v>40</v>
      </c>
      <c r="B23" s="1">
        <v>4.0</v>
      </c>
      <c r="C23" s="1" t="s">
        <v>20</v>
      </c>
      <c r="D23" s="1">
        <v>8.0</v>
      </c>
      <c r="E23" s="1">
        <v>16.0</v>
      </c>
    </row>
    <row r="24">
      <c r="A24" s="11" t="s">
        <v>41</v>
      </c>
      <c r="B24" s="1">
        <v>4.0</v>
      </c>
      <c r="C24" s="1" t="s">
        <v>25</v>
      </c>
      <c r="D24" s="1">
        <v>12.0</v>
      </c>
      <c r="E24" s="1">
        <v>16.0</v>
      </c>
    </row>
    <row r="25">
      <c r="A25" s="1" t="s">
        <v>42</v>
      </c>
      <c r="B25" s="1">
        <v>3.0</v>
      </c>
      <c r="C25" s="1" t="s">
        <v>17</v>
      </c>
      <c r="D25" s="1">
        <v>12.0</v>
      </c>
      <c r="E25" s="1">
        <v>12.0</v>
      </c>
    </row>
    <row r="26" ht="1.5" customHeight="1">
      <c r="A26" s="11" t="s">
        <v>37</v>
      </c>
      <c r="B26" s="1">
        <v>3.0</v>
      </c>
      <c r="C26" s="1" t="s">
        <v>25</v>
      </c>
      <c r="D26" s="1">
        <v>9.0</v>
      </c>
      <c r="E26" s="1">
        <v>12.0</v>
      </c>
    </row>
    <row r="27">
      <c r="A27" s="1" t="s">
        <v>43</v>
      </c>
      <c r="B27" s="1">
        <v>3.0</v>
      </c>
      <c r="C27" s="1" t="s">
        <v>17</v>
      </c>
      <c r="D27" s="1">
        <v>12.0</v>
      </c>
      <c r="E27" s="1">
        <v>12.0</v>
      </c>
    </row>
    <row r="28">
      <c r="A28" s="1" t="s">
        <v>44</v>
      </c>
      <c r="B28" s="1">
        <v>3.0</v>
      </c>
      <c r="C28" s="1" t="s">
        <v>25</v>
      </c>
      <c r="D28" s="1">
        <v>9.0</v>
      </c>
      <c r="E28" s="1">
        <v>16.0</v>
      </c>
    </row>
    <row r="29">
      <c r="A29" s="11" t="s">
        <v>45</v>
      </c>
      <c r="B29" s="1">
        <v>4.0</v>
      </c>
      <c r="C29" s="1" t="s">
        <v>17</v>
      </c>
      <c r="D29" s="1">
        <v>16.0</v>
      </c>
      <c r="E29" s="1">
        <v>16.0</v>
      </c>
    </row>
    <row r="30">
      <c r="A30" s="11" t="s">
        <v>46</v>
      </c>
      <c r="B30" s="1">
        <v>4.0</v>
      </c>
      <c r="C30" s="1" t="s">
        <v>25</v>
      </c>
      <c r="D30" s="1">
        <v>12.0</v>
      </c>
      <c r="E30" s="1">
        <v>12.0</v>
      </c>
    </row>
    <row r="31">
      <c r="A31" s="12" t="s">
        <v>47</v>
      </c>
    </row>
    <row r="32">
      <c r="A32" s="11" t="s">
        <v>48</v>
      </c>
      <c r="B32" s="1">
        <v>4.0</v>
      </c>
      <c r="C32" s="1" t="s">
        <v>17</v>
      </c>
      <c r="D32" s="1">
        <v>16.0</v>
      </c>
      <c r="E32" s="1">
        <v>16.0</v>
      </c>
    </row>
    <row r="33">
      <c r="A33" s="11" t="s">
        <v>49</v>
      </c>
      <c r="B33" s="1">
        <v>4.0</v>
      </c>
      <c r="C33" s="1" t="s">
        <v>17</v>
      </c>
      <c r="D33" s="1">
        <v>16.0</v>
      </c>
      <c r="E33" s="1">
        <v>16.0</v>
      </c>
    </row>
    <row r="34">
      <c r="A34" s="11" t="s">
        <v>50</v>
      </c>
      <c r="B34" s="1">
        <v>3.0</v>
      </c>
      <c r="C34" s="1" t="s">
        <v>25</v>
      </c>
      <c r="D34" s="1">
        <v>9.0</v>
      </c>
      <c r="E34" s="1">
        <v>12.0</v>
      </c>
    </row>
    <row r="35">
      <c r="A35" s="6" t="s">
        <v>51</v>
      </c>
      <c r="B35" s="1">
        <v>3.0</v>
      </c>
      <c r="C35" s="1" t="s">
        <v>17</v>
      </c>
      <c r="D35" s="1">
        <v>12.0</v>
      </c>
      <c r="E35" s="1">
        <v>12.0</v>
      </c>
    </row>
    <row r="36">
      <c r="A36" s="11" t="s">
        <v>52</v>
      </c>
      <c r="B36" s="1">
        <v>4.0</v>
      </c>
      <c r="C36" s="1" t="s">
        <v>17</v>
      </c>
      <c r="D36" s="1">
        <v>16.0</v>
      </c>
      <c r="E36" s="1">
        <v>16.0</v>
      </c>
    </row>
    <row r="37">
      <c r="A37" s="11" t="s">
        <v>53</v>
      </c>
      <c r="B37" s="1">
        <v>1.0</v>
      </c>
      <c r="C37" s="1" t="s">
        <v>17</v>
      </c>
      <c r="D37" s="1">
        <v>4.0</v>
      </c>
      <c r="E37" s="1">
        <v>4.0</v>
      </c>
    </row>
    <row r="38">
      <c r="A38" s="11" t="s">
        <v>54</v>
      </c>
      <c r="B38" s="1">
        <v>3.0</v>
      </c>
      <c r="C38" s="1" t="s">
        <v>17</v>
      </c>
      <c r="D38" s="1">
        <v>12.0</v>
      </c>
      <c r="E38" s="1">
        <v>12.0</v>
      </c>
    </row>
    <row r="39">
      <c r="A39" s="11" t="s">
        <v>55</v>
      </c>
      <c r="B39" s="1">
        <v>4.0</v>
      </c>
      <c r="C39" s="1" t="s">
        <v>25</v>
      </c>
      <c r="D39" s="1">
        <v>12.0</v>
      </c>
      <c r="E39" s="1">
        <v>16.0</v>
      </c>
    </row>
    <row r="40">
      <c r="A40" s="11" t="s">
        <v>56</v>
      </c>
      <c r="B40" s="1">
        <v>3.0</v>
      </c>
      <c r="C40" s="1" t="s">
        <v>25</v>
      </c>
      <c r="D40" s="1">
        <v>9.0</v>
      </c>
      <c r="E40" s="1">
        <v>12.0</v>
      </c>
    </row>
    <row r="41">
      <c r="A41" s="1" t="s">
        <v>57</v>
      </c>
      <c r="B41" s="1">
        <v>3.0</v>
      </c>
      <c r="C41" s="1" t="s">
        <v>17</v>
      </c>
      <c r="D41" s="1">
        <v>12.0</v>
      </c>
      <c r="E41" s="1">
        <v>12.0</v>
      </c>
    </row>
    <row r="42">
      <c r="A42" s="1" t="s">
        <v>58</v>
      </c>
      <c r="B42" s="1">
        <v>3.0</v>
      </c>
      <c r="C42" s="1" t="s">
        <v>17</v>
      </c>
      <c r="D42" s="1">
        <v>12.0</v>
      </c>
      <c r="E42" s="1">
        <v>12.0</v>
      </c>
    </row>
    <row r="43">
      <c r="A43" s="11" t="s">
        <v>59</v>
      </c>
      <c r="B43" s="1">
        <v>3.0</v>
      </c>
      <c r="C43" s="1" t="s">
        <v>25</v>
      </c>
      <c r="D43" s="1">
        <v>9.0</v>
      </c>
      <c r="E43" s="1">
        <v>12.0</v>
      </c>
    </row>
    <row r="44">
      <c r="A44" s="1" t="s">
        <v>57</v>
      </c>
      <c r="B44" s="1">
        <v>3.0</v>
      </c>
      <c r="C44" s="1" t="s">
        <v>17</v>
      </c>
      <c r="D44" s="1">
        <v>12.0</v>
      </c>
      <c r="E44" s="1">
        <v>12.0</v>
      </c>
    </row>
    <row r="45">
      <c r="A45" s="1" t="s">
        <v>60</v>
      </c>
      <c r="B45" s="1">
        <v>3.0</v>
      </c>
      <c r="C45" s="1" t="s">
        <v>17</v>
      </c>
      <c r="D45" s="1">
        <v>12.0</v>
      </c>
      <c r="E45" s="1">
        <v>12.0</v>
      </c>
    </row>
    <row r="46">
      <c r="A46" s="11" t="s">
        <v>61</v>
      </c>
      <c r="B46" s="1">
        <v>3.0</v>
      </c>
      <c r="C46" s="1" t="s">
        <v>17</v>
      </c>
      <c r="D46" s="1">
        <v>12.0</v>
      </c>
      <c r="E46" s="1">
        <v>12.0</v>
      </c>
    </row>
    <row r="47">
      <c r="A47" s="11" t="s">
        <v>62</v>
      </c>
      <c r="B47" s="1">
        <v>3.0</v>
      </c>
      <c r="C47" s="1" t="s">
        <v>17</v>
      </c>
      <c r="D47" s="1">
        <v>12.0</v>
      </c>
      <c r="E47" s="1">
        <v>12.0</v>
      </c>
    </row>
    <row r="48">
      <c r="A48" s="11" t="s">
        <v>63</v>
      </c>
      <c r="B48" s="1">
        <v>3.0</v>
      </c>
      <c r="C48" s="1" t="s">
        <v>17</v>
      </c>
      <c r="D48" s="1">
        <v>12.0</v>
      </c>
      <c r="E48" s="1">
        <v>12.0</v>
      </c>
    </row>
    <row r="49">
      <c r="A49" s="11" t="s">
        <v>64</v>
      </c>
      <c r="B49" s="1">
        <v>3.0</v>
      </c>
      <c r="C49" s="1" t="s">
        <v>20</v>
      </c>
      <c r="D49" s="1">
        <v>6.0</v>
      </c>
      <c r="E49" s="1">
        <v>12.0</v>
      </c>
    </row>
    <row r="50">
      <c r="A50" s="11" t="s">
        <v>65</v>
      </c>
      <c r="B50" s="1">
        <v>3.0</v>
      </c>
      <c r="C50" s="1" t="s">
        <v>25</v>
      </c>
      <c r="D50" s="1">
        <v>9.0</v>
      </c>
      <c r="E50" s="1">
        <v>12.0</v>
      </c>
    </row>
    <row r="51">
      <c r="A51" s="11" t="s">
        <v>66</v>
      </c>
      <c r="B51" s="1">
        <v>1.0</v>
      </c>
      <c r="C51" s="1" t="s">
        <v>17</v>
      </c>
      <c r="D51" s="1">
        <v>4.0</v>
      </c>
      <c r="E51" s="1">
        <v>4.0</v>
      </c>
    </row>
    <row r="52">
      <c r="A52" s="11" t="s">
        <v>67</v>
      </c>
      <c r="B52" s="1">
        <v>3.0</v>
      </c>
      <c r="C52" s="1" t="s">
        <v>20</v>
      </c>
      <c r="D52" s="1">
        <v>6.0</v>
      </c>
      <c r="E52" s="1">
        <v>12.0</v>
      </c>
    </row>
    <row r="53">
      <c r="A53" s="11" t="s">
        <v>68</v>
      </c>
      <c r="B53" s="1">
        <v>1.0</v>
      </c>
      <c r="C53" s="1" t="s">
        <v>17</v>
      </c>
      <c r="D53" s="1">
        <v>4.0</v>
      </c>
      <c r="E53" s="1">
        <v>4.0</v>
      </c>
    </row>
    <row r="54">
      <c r="A54" s="11" t="s">
        <v>69</v>
      </c>
      <c r="B54" s="1">
        <v>1.0</v>
      </c>
      <c r="C54" s="1" t="s">
        <v>17</v>
      </c>
      <c r="D54" s="11">
        <v>4.0</v>
      </c>
      <c r="E54" s="1">
        <v>4.0</v>
      </c>
    </row>
    <row r="55">
      <c r="A55" s="11" t="s">
        <v>70</v>
      </c>
      <c r="B55" s="1">
        <v>1.0</v>
      </c>
      <c r="C55" s="1" t="s">
        <v>17</v>
      </c>
      <c r="D55" s="1">
        <v>4.0</v>
      </c>
      <c r="E55" s="1">
        <v>4.0</v>
      </c>
    </row>
    <row r="56">
      <c r="A56" s="11" t="s">
        <v>71</v>
      </c>
      <c r="B56" s="1">
        <v>3.0</v>
      </c>
      <c r="C56" s="1" t="s">
        <v>20</v>
      </c>
      <c r="D56" s="1">
        <v>6.0</v>
      </c>
      <c r="E56" s="1">
        <v>12.0</v>
      </c>
    </row>
    <row r="57">
      <c r="A57" s="11" t="s">
        <v>72</v>
      </c>
      <c r="B57" s="1">
        <v>1.0</v>
      </c>
      <c r="C57" s="1" t="s">
        <v>17</v>
      </c>
      <c r="D57" s="1">
        <v>4.0</v>
      </c>
      <c r="E57" s="1">
        <v>4.0</v>
      </c>
    </row>
    <row r="58">
      <c r="A58" s="11" t="s">
        <v>73</v>
      </c>
      <c r="B58" s="1">
        <v>3.0</v>
      </c>
      <c r="C58" s="1" t="s">
        <v>17</v>
      </c>
      <c r="D58" s="1">
        <v>12.0</v>
      </c>
      <c r="E58" s="1">
        <v>12.0</v>
      </c>
    </row>
    <row r="59">
      <c r="A59" s="11" t="s">
        <v>74</v>
      </c>
      <c r="B59" s="1">
        <v>2.0</v>
      </c>
      <c r="C59" s="1" t="s">
        <v>25</v>
      </c>
      <c r="D59" s="1">
        <v>6.0</v>
      </c>
      <c r="E59" s="1">
        <v>8.0</v>
      </c>
    </row>
    <row r="60">
      <c r="A60" s="11" t="s">
        <v>75</v>
      </c>
      <c r="B60" s="1">
        <v>2.0</v>
      </c>
      <c r="C60" s="1" t="s">
        <v>17</v>
      </c>
      <c r="D60" s="1">
        <v>8.0</v>
      </c>
      <c r="E60" s="1">
        <v>8.0</v>
      </c>
    </row>
    <row r="61">
      <c r="A61" s="13"/>
      <c r="B61" s="13"/>
      <c r="C61" s="10"/>
    </row>
    <row r="62">
      <c r="A62" s="12" t="s">
        <v>76</v>
      </c>
      <c r="B62" s="1">
        <v>155.0</v>
      </c>
      <c r="D62" s="14">
        <f t="shared" ref="D62:E62" si="1">SUM(D6:D60)</f>
        <v>511</v>
      </c>
      <c r="E62" s="14">
        <f t="shared" si="1"/>
        <v>620</v>
      </c>
    </row>
    <row r="63">
      <c r="A63" s="13"/>
      <c r="B63" s="13"/>
      <c r="C63" s="10"/>
    </row>
    <row r="64">
      <c r="A64" s="11" t="s">
        <v>77</v>
      </c>
      <c r="B64" s="1">
        <v>4.0</v>
      </c>
      <c r="C64" s="1" t="s">
        <v>20</v>
      </c>
      <c r="D64" s="1">
        <v>8.0</v>
      </c>
      <c r="E64" s="1">
        <v>16.0</v>
      </c>
    </row>
    <row r="65">
      <c r="A65" s="11" t="s">
        <v>78</v>
      </c>
      <c r="B65" s="1">
        <v>3.0</v>
      </c>
      <c r="C65" s="1" t="s">
        <v>25</v>
      </c>
      <c r="D65" s="1">
        <v>9.0</v>
      </c>
      <c r="E65" s="1">
        <v>12.0</v>
      </c>
    </row>
    <row r="66">
      <c r="A66" s="11" t="s">
        <v>79</v>
      </c>
      <c r="B66" s="1">
        <v>4.0</v>
      </c>
      <c r="C66" s="1" t="s">
        <v>17</v>
      </c>
      <c r="D66" s="1">
        <v>16.0</v>
      </c>
      <c r="E66" s="1">
        <v>16.0</v>
      </c>
    </row>
    <row r="67">
      <c r="A67" s="11" t="s">
        <v>80</v>
      </c>
      <c r="B67" s="1">
        <v>2.0</v>
      </c>
      <c r="C67" s="1" t="s">
        <v>17</v>
      </c>
      <c r="D67" s="1">
        <v>8.0</v>
      </c>
      <c r="E67" s="1">
        <v>8.0</v>
      </c>
    </row>
    <row r="68">
      <c r="A68" s="11" t="s">
        <v>81</v>
      </c>
      <c r="B68" s="1">
        <v>3.0</v>
      </c>
      <c r="C68" s="1" t="s">
        <v>17</v>
      </c>
      <c r="D68" s="1">
        <v>12.0</v>
      </c>
      <c r="E68" s="1">
        <v>12.0</v>
      </c>
    </row>
    <row r="69">
      <c r="A69" s="11" t="s">
        <v>82</v>
      </c>
      <c r="B69" s="1">
        <v>3.0</v>
      </c>
      <c r="C69" s="1" t="s">
        <v>20</v>
      </c>
      <c r="D69" s="1">
        <v>6.0</v>
      </c>
      <c r="E69" s="1">
        <v>12.0</v>
      </c>
    </row>
    <row r="70">
      <c r="A70" s="11" t="s">
        <v>83</v>
      </c>
      <c r="B70" s="15">
        <v>4.0</v>
      </c>
      <c r="C70" s="15" t="s">
        <v>84</v>
      </c>
      <c r="D70" s="10"/>
    </row>
    <row r="71">
      <c r="A71" s="11" t="s">
        <v>85</v>
      </c>
      <c r="B71" s="16" t="s">
        <v>86</v>
      </c>
      <c r="C71" s="1" t="s">
        <v>31</v>
      </c>
      <c r="D71" s="10"/>
    </row>
    <row r="72">
      <c r="A72" s="11" t="s">
        <v>87</v>
      </c>
      <c r="B72" s="1">
        <v>3.0</v>
      </c>
      <c r="C72" s="1" t="s">
        <v>20</v>
      </c>
      <c r="D72" s="1">
        <v>6.0</v>
      </c>
      <c r="E72" s="1">
        <v>12.0</v>
      </c>
    </row>
    <row r="73">
      <c r="A73" s="11" t="s">
        <v>83</v>
      </c>
      <c r="B73" s="1">
        <v>4.0</v>
      </c>
      <c r="C73" s="1" t="s">
        <v>25</v>
      </c>
      <c r="D73" s="1">
        <v>12.0</v>
      </c>
      <c r="E73" s="1">
        <v>16.0</v>
      </c>
    </row>
    <row r="74">
      <c r="A74" s="11" t="s">
        <v>85</v>
      </c>
      <c r="B74" s="1">
        <v>3.0</v>
      </c>
      <c r="C74" s="1" t="s">
        <v>17</v>
      </c>
      <c r="D74" s="1">
        <v>12.0</v>
      </c>
      <c r="E74" s="1">
        <v>12.0</v>
      </c>
    </row>
    <row r="75">
      <c r="A75" s="11" t="s">
        <v>88</v>
      </c>
      <c r="B75" s="1">
        <v>3.0</v>
      </c>
      <c r="C75" s="1" t="s">
        <v>25</v>
      </c>
      <c r="D75" s="1">
        <v>9.0</v>
      </c>
      <c r="E75" s="1">
        <v>12.0</v>
      </c>
    </row>
    <row r="76">
      <c r="A76" s="11" t="s">
        <v>89</v>
      </c>
      <c r="B76" s="1">
        <v>3.0</v>
      </c>
      <c r="C76" s="1" t="s">
        <v>17</v>
      </c>
      <c r="D76" s="1">
        <v>12.0</v>
      </c>
      <c r="E76" s="1">
        <v>12.0</v>
      </c>
    </row>
    <row r="77">
      <c r="A77" s="11" t="s">
        <v>90</v>
      </c>
      <c r="B77" s="16" t="s">
        <v>91</v>
      </c>
      <c r="C77" s="15" t="s">
        <v>31</v>
      </c>
      <c r="D77" s="10"/>
    </row>
    <row r="78">
      <c r="A78" s="11" t="s">
        <v>92</v>
      </c>
      <c r="B78" s="1">
        <v>1.0</v>
      </c>
      <c r="C78" s="1" t="s">
        <v>17</v>
      </c>
      <c r="D78" s="1">
        <v>4.0</v>
      </c>
      <c r="E78" s="1">
        <v>4.0</v>
      </c>
    </row>
    <row r="79">
      <c r="A79" s="17" t="s">
        <v>93</v>
      </c>
      <c r="B79" s="17">
        <v>3.0</v>
      </c>
      <c r="C79" s="17" t="s">
        <v>84</v>
      </c>
      <c r="D79" s="18"/>
    </row>
    <row r="80">
      <c r="A80" s="11" t="s">
        <v>94</v>
      </c>
      <c r="B80" s="1">
        <v>4.0</v>
      </c>
      <c r="C80" s="1" t="s">
        <v>17</v>
      </c>
      <c r="D80" s="1">
        <v>16.0</v>
      </c>
      <c r="E80" s="1">
        <v>16.0</v>
      </c>
    </row>
    <row r="81">
      <c r="A81" s="11" t="s">
        <v>95</v>
      </c>
      <c r="B81" s="1">
        <v>3.0</v>
      </c>
      <c r="C81" s="1" t="s">
        <v>25</v>
      </c>
      <c r="D81" s="1">
        <v>9.0</v>
      </c>
      <c r="E81" s="1">
        <v>12.0</v>
      </c>
    </row>
    <row r="82">
      <c r="A82" s="11" t="s">
        <v>96</v>
      </c>
      <c r="B82" s="1">
        <v>3.0</v>
      </c>
      <c r="C82" s="1" t="s">
        <v>20</v>
      </c>
      <c r="D82" s="1">
        <v>6.0</v>
      </c>
      <c r="E82" s="1">
        <v>12.0</v>
      </c>
    </row>
    <row r="83">
      <c r="A83" s="11" t="s">
        <v>63</v>
      </c>
      <c r="B83" s="1">
        <v>2.0</v>
      </c>
      <c r="C83" s="1" t="s">
        <v>17</v>
      </c>
      <c r="D83" s="1">
        <v>8.0</v>
      </c>
      <c r="E83" s="1">
        <v>8.0</v>
      </c>
    </row>
    <row r="84">
      <c r="A84" s="11" t="s">
        <v>97</v>
      </c>
      <c r="B84" s="1">
        <v>4.0</v>
      </c>
      <c r="C84" s="1" t="s">
        <v>20</v>
      </c>
      <c r="D84" s="1">
        <v>8.0</v>
      </c>
      <c r="E84" s="1">
        <v>16.0</v>
      </c>
    </row>
    <row r="85">
      <c r="A85" s="11" t="s">
        <v>98</v>
      </c>
      <c r="B85" s="1">
        <v>3.0</v>
      </c>
      <c r="C85" s="1" t="s">
        <v>17</v>
      </c>
      <c r="D85" s="1">
        <v>12.0</v>
      </c>
      <c r="E85" s="1">
        <v>12.0</v>
      </c>
    </row>
    <row r="86">
      <c r="A86" s="11" t="s">
        <v>99</v>
      </c>
      <c r="B86" s="1">
        <v>2.0</v>
      </c>
      <c r="C86" s="1" t="s">
        <v>25</v>
      </c>
      <c r="D86" s="1">
        <v>6.0</v>
      </c>
      <c r="E86" s="1">
        <v>8.0</v>
      </c>
    </row>
    <row r="87">
      <c r="A87" s="11" t="s">
        <v>100</v>
      </c>
      <c r="B87" s="1">
        <v>3.0</v>
      </c>
      <c r="C87" s="1" t="s">
        <v>20</v>
      </c>
      <c r="D87" s="1">
        <v>8.0</v>
      </c>
      <c r="E87" s="1">
        <v>12.0</v>
      </c>
    </row>
    <row r="88">
      <c r="A88" s="11" t="s">
        <v>101</v>
      </c>
      <c r="B88" s="1">
        <v>3.0</v>
      </c>
      <c r="C88" s="1" t="s">
        <v>17</v>
      </c>
      <c r="D88" s="1">
        <v>12.0</v>
      </c>
      <c r="E88" s="1">
        <v>12.0</v>
      </c>
    </row>
    <row r="89">
      <c r="A89" s="11" t="s">
        <v>102</v>
      </c>
      <c r="B89" s="1">
        <v>3.0</v>
      </c>
      <c r="C89" s="1" t="s">
        <v>20</v>
      </c>
      <c r="D89" s="1">
        <v>6.0</v>
      </c>
      <c r="E89" s="1">
        <v>12.0</v>
      </c>
    </row>
    <row r="90">
      <c r="A90" s="11" t="s">
        <v>103</v>
      </c>
      <c r="B90" s="1">
        <v>2.0</v>
      </c>
      <c r="C90" s="1" t="s">
        <v>17</v>
      </c>
      <c r="D90" s="1">
        <v>12.0</v>
      </c>
      <c r="E90" s="1">
        <v>8.0</v>
      </c>
    </row>
    <row r="91">
      <c r="A91" s="11" t="s">
        <v>104</v>
      </c>
      <c r="B91" s="1">
        <v>2.0</v>
      </c>
      <c r="C91" s="1" t="s">
        <v>17</v>
      </c>
      <c r="D91" s="1">
        <v>8.0</v>
      </c>
      <c r="E91" s="1">
        <v>8.0</v>
      </c>
    </row>
    <row r="92">
      <c r="A92" s="10"/>
      <c r="B92" s="10"/>
      <c r="C92" s="10"/>
      <c r="D92" s="10"/>
      <c r="E92" s="14">
        <f>SUM(E64:E91)</f>
        <v>280</v>
      </c>
    </row>
    <row r="93">
      <c r="A93" s="1" t="s">
        <v>105</v>
      </c>
      <c r="B93" s="1" t="s">
        <v>106</v>
      </c>
    </row>
    <row r="94">
      <c r="A94" s="1" t="s">
        <v>107</v>
      </c>
      <c r="B94" s="1">
        <v>227.0</v>
      </c>
      <c r="C94" s="19" t="s">
        <v>108</v>
      </c>
    </row>
    <row r="95">
      <c r="A95" s="10"/>
      <c r="B95" s="10"/>
      <c r="C95" s="10"/>
      <c r="D95" s="10"/>
    </row>
    <row r="96">
      <c r="A96" s="1" t="s">
        <v>105</v>
      </c>
      <c r="B96" s="1" t="s">
        <v>106</v>
      </c>
    </row>
    <row r="97">
      <c r="A97" s="1" t="s">
        <v>107</v>
      </c>
      <c r="B97" s="1" t="s">
        <v>109</v>
      </c>
      <c r="C97" s="1">
        <v>227.0</v>
      </c>
      <c r="D97" s="14">
        <f>SUM(D64:D91)</f>
        <v>225</v>
      </c>
    </row>
    <row r="98">
      <c r="A98" s="10"/>
      <c r="B98" s="10"/>
      <c r="C98" s="10"/>
      <c r="D98" s="10"/>
    </row>
    <row r="99">
      <c r="D99" s="14">
        <f>D97+D62</f>
        <v>736</v>
      </c>
      <c r="E99" s="14">
        <f>SUM(E92+E62)</f>
        <v>900</v>
      </c>
      <c r="F99" s="1" t="s">
        <v>110</v>
      </c>
    </row>
    <row r="100">
      <c r="D100" s="1">
        <v>736.0</v>
      </c>
      <c r="E100" s="1">
        <v>900.0</v>
      </c>
      <c r="F100" s="1" t="s">
        <v>111</v>
      </c>
    </row>
    <row r="101">
      <c r="F101" s="1" t="s">
        <v>112</v>
      </c>
    </row>
    <row r="102">
      <c r="F102" s="1" t="s">
        <v>113</v>
      </c>
    </row>
    <row r="103">
      <c r="F103" s="1" t="s">
        <v>114</v>
      </c>
    </row>
  </sheetData>
  <drawing r:id="rId1"/>
</worksheet>
</file>